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0" i="1"/>
  <c r="G21" s="1"/>
  <c r="G22" s="1"/>
  <c r="G23" s="1"/>
  <c r="G24" s="1"/>
  <c r="G25" s="1"/>
  <c r="G26" s="1"/>
  <c r="G27" s="1"/>
  <c r="G19"/>
  <c r="G18"/>
  <c r="F18"/>
  <c r="F19" s="1"/>
  <c r="N14" i="2"/>
  <c r="H12" i="1"/>
  <c r="G4"/>
  <c r="G5"/>
  <c r="G6"/>
  <c r="G7"/>
  <c r="H7" s="1"/>
  <c r="G8"/>
  <c r="G9"/>
  <c r="G10"/>
  <c r="G11"/>
  <c r="H11" s="1"/>
  <c r="G12"/>
  <c r="G3"/>
  <c r="F4"/>
  <c r="H4" s="1"/>
  <c r="F5"/>
  <c r="F6"/>
  <c r="F7"/>
  <c r="F8"/>
  <c r="H8" s="1"/>
  <c r="F9"/>
  <c r="F10"/>
  <c r="F11"/>
  <c r="F12"/>
  <c r="F3"/>
  <c r="F20" l="1"/>
  <c r="F21" s="1"/>
  <c r="F22" s="1"/>
  <c r="F23" s="1"/>
  <c r="F24" s="1"/>
  <c r="F25" s="1"/>
  <c r="F26" s="1"/>
  <c r="F27" s="1"/>
  <c r="H3"/>
  <c r="H9"/>
  <c r="H5"/>
  <c r="H10"/>
  <c r="H6"/>
</calcChain>
</file>

<file path=xl/sharedStrings.xml><?xml version="1.0" encoding="utf-8"?>
<sst xmlns="http://schemas.openxmlformats.org/spreadsheetml/2006/main" count="16" uniqueCount="15">
  <si>
    <t>Нужно накопить</t>
  </si>
  <si>
    <t>Первоначальный взнос</t>
  </si>
  <si>
    <t>Ставка по вкладу, %</t>
  </si>
  <si>
    <t>Количество периодов в году(m)</t>
  </si>
  <si>
    <t>FV(накопленная сумма)</t>
  </si>
  <si>
    <t>Растущий первоначальный взнос</t>
  </si>
  <si>
    <t>Итого у вас денег</t>
  </si>
  <si>
    <t>Номер года</t>
  </si>
  <si>
    <t>Буду вносить каждый месяц(ежемес платеж)</t>
  </si>
  <si>
    <t>Уровни инфляции</t>
  </si>
  <si>
    <t>Год</t>
  </si>
  <si>
    <t>Инфляция позитивный прогноз</t>
  </si>
  <si>
    <t>Негативный прогноз инфляции</t>
  </si>
  <si>
    <t>Негативный прогноз</t>
  </si>
  <si>
    <t>Позитивный прогноз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</si>
</sst>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6"/>
      <color rgb="FF003366"/>
      <name val="Arial"/>
      <family val="2"/>
      <charset val="204"/>
    </font>
    <font>
      <sz val="6"/>
      <color rgb="FF000000"/>
      <name val="Arial"/>
      <family val="2"/>
      <charset val="204"/>
    </font>
    <font>
      <sz val="6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0" fontId="0" fillId="2" borderId="3" xfId="0" applyFill="1" applyBorder="1"/>
    <xf numFmtId="0" fontId="0" fillId="2" borderId="4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7"/>
  <sheetViews>
    <sheetView tabSelected="1" workbookViewId="0">
      <selection activeCell="G18" sqref="G18"/>
    </sheetView>
  </sheetViews>
  <sheetFormatPr defaultRowHeight="14.5"/>
  <cols>
    <col min="1" max="1" width="29" customWidth="1"/>
    <col min="2" max="2" width="20" customWidth="1"/>
    <col min="3" max="3" width="1.81640625" customWidth="1"/>
    <col min="4" max="4" width="3.7265625" customWidth="1"/>
    <col min="5" max="5" width="11.453125" customWidth="1"/>
    <col min="6" max="6" width="21" customWidth="1"/>
    <col min="7" max="7" width="29.81640625" bestFit="1" customWidth="1"/>
    <col min="8" max="8" width="15.90625" bestFit="1" customWidth="1"/>
    <col min="9" max="9" width="25.08984375" customWidth="1"/>
  </cols>
  <sheetData>
    <row r="2" spans="1:8">
      <c r="E2" s="10" t="s">
        <v>7</v>
      </c>
      <c r="F2" s="10" t="s">
        <v>4</v>
      </c>
      <c r="G2" s="10" t="s">
        <v>5</v>
      </c>
      <c r="H2" s="10" t="s">
        <v>6</v>
      </c>
    </row>
    <row r="3" spans="1:8">
      <c r="A3" t="s">
        <v>8</v>
      </c>
      <c r="B3">
        <v>68875.009999999995</v>
      </c>
      <c r="E3" s="2">
        <v>1</v>
      </c>
      <c r="F3" s="3">
        <f>$B$3*B$7*(POWER((1+$B$6/$B$7/100),$B$7*E3)-1)*100/$B$6</f>
        <v>853539.43574983801</v>
      </c>
      <c r="G3" s="2">
        <f>$B$5*POWER(1+$B$6/100,$E3)</f>
        <v>2140000</v>
      </c>
      <c r="H3" s="3">
        <f>F3+G3</f>
        <v>2993539.4357498381</v>
      </c>
    </row>
    <row r="4" spans="1:8">
      <c r="A4" t="s">
        <v>0</v>
      </c>
      <c r="B4">
        <v>5000000</v>
      </c>
      <c r="E4" s="2">
        <v>2</v>
      </c>
      <c r="F4" s="3">
        <f t="shared" ref="F4:F12" si="0">$B$3*B$7*(POWER((1+$B$6/$B$7/100),$B$7*E4)-1)*100/$B$6</f>
        <v>1768781.3063240184</v>
      </c>
      <c r="G4" s="2">
        <f t="shared" ref="G4:G12" si="1">$B$5*POWER(1+$B$6/100,$E4)</f>
        <v>2289800</v>
      </c>
      <c r="H4" s="3">
        <f t="shared" ref="H4:H12" si="2">F4+G4</f>
        <v>4058581.3063240182</v>
      </c>
    </row>
    <row r="5" spans="1:8">
      <c r="A5" t="s">
        <v>1</v>
      </c>
      <c r="B5">
        <v>2000000</v>
      </c>
      <c r="E5" s="2">
        <v>3</v>
      </c>
      <c r="F5" s="3">
        <f t="shared" si="0"/>
        <v>2750186.0857250183</v>
      </c>
      <c r="G5" s="2">
        <f t="shared" si="1"/>
        <v>2450086</v>
      </c>
      <c r="H5" s="3">
        <f t="shared" si="2"/>
        <v>5200272.0857250188</v>
      </c>
    </row>
    <row r="6" spans="1:8">
      <c r="A6" t="s">
        <v>2</v>
      </c>
      <c r="B6" s="1">
        <v>7</v>
      </c>
      <c r="E6" s="2">
        <v>4</v>
      </c>
      <c r="F6" s="3">
        <f t="shared" si="0"/>
        <v>3802536.6959816129</v>
      </c>
      <c r="G6" s="2">
        <f t="shared" si="1"/>
        <v>2621592.02</v>
      </c>
      <c r="H6" s="3">
        <f t="shared" si="2"/>
        <v>6424128.7159816129</v>
      </c>
    </row>
    <row r="7" spans="1:8">
      <c r="A7" t="s">
        <v>3</v>
      </c>
      <c r="B7">
        <v>12</v>
      </c>
      <c r="E7" s="2">
        <v>5</v>
      </c>
      <c r="F7" s="3">
        <f t="shared" si="0"/>
        <v>4930961.8169427663</v>
      </c>
      <c r="G7" s="2">
        <f t="shared" si="1"/>
        <v>2805103.4614000004</v>
      </c>
      <c r="H7" s="3">
        <f t="shared" si="2"/>
        <v>7736065.2783427667</v>
      </c>
    </row>
    <row r="8" spans="1:8">
      <c r="A8" t="s">
        <v>11</v>
      </c>
      <c r="B8">
        <v>2.52E-2</v>
      </c>
      <c r="E8" s="2">
        <v>6</v>
      </c>
      <c r="F8" s="3">
        <f t="shared" si="0"/>
        <v>6140960.8811384086</v>
      </c>
      <c r="G8" s="2">
        <f t="shared" si="1"/>
        <v>3001460.7036979999</v>
      </c>
      <c r="H8" s="3">
        <f t="shared" si="2"/>
        <v>9142421.5848364085</v>
      </c>
    </row>
    <row r="9" spans="1:8">
      <c r="A9" t="s">
        <v>12</v>
      </c>
      <c r="B9">
        <v>8.4400000000000003E-2</v>
      </c>
      <c r="E9" s="2">
        <v>7</v>
      </c>
      <c r="F9" s="3">
        <f t="shared" si="0"/>
        <v>7438430.8755207229</v>
      </c>
      <c r="G9" s="2">
        <f t="shared" si="1"/>
        <v>3211562.9529568604</v>
      </c>
      <c r="H9" s="3">
        <f t="shared" si="2"/>
        <v>10649993.828477584</v>
      </c>
    </row>
    <row r="10" spans="1:8">
      <c r="E10" s="2">
        <v>8</v>
      </c>
      <c r="F10" s="3">
        <f t="shared" si="0"/>
        <v>8829695.0807054751</v>
      </c>
      <c r="G10" s="2">
        <f t="shared" si="1"/>
        <v>3436372.3596638404</v>
      </c>
      <c r="H10" s="3">
        <f t="shared" si="2"/>
        <v>12266067.440369315</v>
      </c>
    </row>
    <row r="11" spans="1:8">
      <c r="E11" s="2">
        <v>9</v>
      </c>
      <c r="F11" s="3">
        <f t="shared" si="0"/>
        <v>10321533.887775421</v>
      </c>
      <c r="G11" s="2">
        <f t="shared" si="1"/>
        <v>3676918.4248403097</v>
      </c>
      <c r="H11" s="3">
        <f t="shared" si="2"/>
        <v>13998452.31261573</v>
      </c>
    </row>
    <row r="12" spans="1:8">
      <c r="E12" s="2">
        <v>10</v>
      </c>
      <c r="F12" s="3">
        <f t="shared" si="0"/>
        <v>11921217.842832921</v>
      </c>
      <c r="G12" s="2">
        <f t="shared" si="1"/>
        <v>3934302.714579131</v>
      </c>
      <c r="H12" s="3">
        <f t="shared" si="2"/>
        <v>15855520.557412053</v>
      </c>
    </row>
    <row r="17" spans="5:7">
      <c r="E17" s="10" t="s">
        <v>7</v>
      </c>
      <c r="F17" s="10" t="s">
        <v>14</v>
      </c>
      <c r="G17" s="10" t="s">
        <v>13</v>
      </c>
    </row>
    <row r="18" spans="5:7">
      <c r="E18" s="2">
        <v>1</v>
      </c>
      <c r="F18" s="2">
        <f>(B4+B5)*$B$8+ $B$4+$B$5</f>
        <v>7176400</v>
      </c>
      <c r="G18" s="2">
        <f>(B4+B5)*$B$9+ $B$4+$B$5</f>
        <v>7590800</v>
      </c>
    </row>
    <row r="19" spans="5:7">
      <c r="E19" s="2">
        <v>2</v>
      </c>
      <c r="F19" s="2">
        <f>F18+($B$4+$B$5)*$B$8</f>
        <v>7352800</v>
      </c>
      <c r="G19" s="2">
        <f>G18+($B$4+$B$5)*$B$9</f>
        <v>8181600</v>
      </c>
    </row>
    <row r="20" spans="5:7">
      <c r="E20" s="2">
        <v>3</v>
      </c>
      <c r="F20" s="2">
        <f t="shared" ref="F20:F27" si="3">F19+F19*$B$8</f>
        <v>7538090.5599999996</v>
      </c>
      <c r="G20" s="2">
        <f t="shared" ref="G20:G27" si="4">G19+($B$4+$B$5)*$B$9</f>
        <v>8772400</v>
      </c>
    </row>
    <row r="21" spans="5:7">
      <c r="E21" s="2">
        <v>4</v>
      </c>
      <c r="F21" s="2">
        <f t="shared" si="3"/>
        <v>7728050.4421119997</v>
      </c>
      <c r="G21" s="2">
        <f t="shared" si="4"/>
        <v>9363200</v>
      </c>
    </row>
    <row r="22" spans="5:7">
      <c r="E22" s="2">
        <v>5</v>
      </c>
      <c r="F22" s="2">
        <f t="shared" si="3"/>
        <v>7922797.313253222</v>
      </c>
      <c r="G22" s="2">
        <f t="shared" si="4"/>
        <v>9954000</v>
      </c>
    </row>
    <row r="23" spans="5:7">
      <c r="E23" s="2">
        <v>6</v>
      </c>
      <c r="F23" s="2">
        <f t="shared" si="3"/>
        <v>8122451.8055472029</v>
      </c>
      <c r="G23" s="2">
        <f t="shared" si="4"/>
        <v>10544800</v>
      </c>
    </row>
    <row r="24" spans="5:7">
      <c r="E24" s="2">
        <v>7</v>
      </c>
      <c r="F24" s="2">
        <f t="shared" si="3"/>
        <v>8327137.5910469927</v>
      </c>
      <c r="G24" s="2">
        <f t="shared" si="4"/>
        <v>11135600</v>
      </c>
    </row>
    <row r="25" spans="5:7">
      <c r="E25" s="2">
        <v>8</v>
      </c>
      <c r="F25" s="2">
        <f t="shared" si="3"/>
        <v>8536981.4583413769</v>
      </c>
      <c r="G25" s="2">
        <f t="shared" si="4"/>
        <v>11726400</v>
      </c>
    </row>
    <row r="26" spans="5:7">
      <c r="E26" s="2">
        <v>9</v>
      </c>
      <c r="F26" s="2">
        <f t="shared" si="3"/>
        <v>8752113.3910915796</v>
      </c>
      <c r="G26" s="2">
        <f t="shared" si="4"/>
        <v>12317200</v>
      </c>
    </row>
    <row r="27" spans="5:7">
      <c r="E27" s="2">
        <v>10</v>
      </c>
      <c r="F27" s="2">
        <f t="shared" si="3"/>
        <v>8972666.6485470869</v>
      </c>
      <c r="G27" s="2">
        <f t="shared" si="4"/>
        <v>12908000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P8" sqref="P8"/>
    </sheetView>
  </sheetViews>
  <sheetFormatPr defaultRowHeight="14.5"/>
  <sheetData>
    <row r="1" spans="1:14" ht="15" thickBot="1">
      <c r="A1" t="s">
        <v>9</v>
      </c>
    </row>
    <row r="2" spans="1:14" ht="15" thickBot="1">
      <c r="A2" s="4" t="s">
        <v>10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1:14" ht="15" thickBot="1">
      <c r="A3" s="5">
        <v>2018</v>
      </c>
      <c r="B3" s="6">
        <v>0.31</v>
      </c>
      <c r="C3" s="6">
        <v>0.21</v>
      </c>
      <c r="D3" s="6">
        <v>0.28999999999999998</v>
      </c>
      <c r="E3" s="6">
        <v>0.38</v>
      </c>
      <c r="F3" s="6">
        <v>0.38</v>
      </c>
      <c r="G3" s="6">
        <v>0.49</v>
      </c>
      <c r="H3" s="6">
        <v>0.27</v>
      </c>
      <c r="I3" s="6">
        <v>0.01</v>
      </c>
      <c r="J3" s="6"/>
      <c r="K3" s="6"/>
      <c r="L3" s="6"/>
      <c r="M3" s="6"/>
      <c r="N3" s="6">
        <v>2.36</v>
      </c>
    </row>
    <row r="4" spans="1:14" ht="15" thickBot="1">
      <c r="A4" s="5">
        <v>2017</v>
      </c>
      <c r="B4" s="6">
        <v>0.62</v>
      </c>
      <c r="C4" s="6">
        <v>0.22</v>
      </c>
      <c r="D4" s="6">
        <v>0.13</v>
      </c>
      <c r="E4" s="6">
        <v>0.33</v>
      </c>
      <c r="F4" s="6">
        <v>0.37</v>
      </c>
      <c r="G4" s="6">
        <v>0.61</v>
      </c>
      <c r="H4" s="6">
        <v>7.0000000000000007E-2</v>
      </c>
      <c r="I4" s="7">
        <v>-0.54</v>
      </c>
      <c r="J4" s="7">
        <v>-0.15</v>
      </c>
      <c r="K4" s="6">
        <v>0.2</v>
      </c>
      <c r="L4" s="6">
        <v>0.22</v>
      </c>
      <c r="M4" s="6">
        <v>0.42</v>
      </c>
      <c r="N4" s="6">
        <v>2.52</v>
      </c>
    </row>
    <row r="5" spans="1:14" ht="15" thickBot="1">
      <c r="A5" s="5">
        <v>2016</v>
      </c>
      <c r="B5" s="6">
        <v>0.96</v>
      </c>
      <c r="C5" s="6">
        <v>0.63</v>
      </c>
      <c r="D5" s="6">
        <v>0.46</v>
      </c>
      <c r="E5" s="6">
        <v>0.44</v>
      </c>
      <c r="F5" s="6">
        <v>0.41</v>
      </c>
      <c r="G5" s="6">
        <v>0.36</v>
      </c>
      <c r="H5" s="6">
        <v>0.54</v>
      </c>
      <c r="I5" s="6">
        <v>0.01</v>
      </c>
      <c r="J5" s="6">
        <v>0.17</v>
      </c>
      <c r="K5" s="6">
        <v>0.43</v>
      </c>
      <c r="L5" s="6">
        <v>0.44</v>
      </c>
      <c r="M5" s="6">
        <v>0.4</v>
      </c>
      <c r="N5" s="6">
        <v>5.38</v>
      </c>
    </row>
    <row r="6" spans="1:14" ht="15" thickBot="1">
      <c r="A6" s="5">
        <v>2015</v>
      </c>
      <c r="B6" s="6">
        <v>3.85</v>
      </c>
      <c r="C6" s="6">
        <v>2.2200000000000002</v>
      </c>
      <c r="D6" s="6">
        <v>1.21</v>
      </c>
      <c r="E6" s="6">
        <v>0.46</v>
      </c>
      <c r="F6" s="6">
        <v>0.35</v>
      </c>
      <c r="G6" s="6">
        <v>0.19</v>
      </c>
      <c r="H6" s="6">
        <v>0.8</v>
      </c>
      <c r="I6" s="6">
        <v>0.35</v>
      </c>
      <c r="J6" s="6">
        <v>0.56999999999999995</v>
      </c>
      <c r="K6" s="6">
        <v>0.74</v>
      </c>
      <c r="L6" s="6">
        <v>0.75</v>
      </c>
      <c r="M6" s="6">
        <v>0.77</v>
      </c>
      <c r="N6" s="6">
        <v>12.91</v>
      </c>
    </row>
    <row r="7" spans="1:14" ht="15" thickBot="1">
      <c r="A7" s="5">
        <v>2014</v>
      </c>
      <c r="B7" s="6">
        <v>0.59</v>
      </c>
      <c r="C7" s="6">
        <v>0.7</v>
      </c>
      <c r="D7" s="6">
        <v>1.02</v>
      </c>
      <c r="E7" s="6">
        <v>0.9</v>
      </c>
      <c r="F7" s="6">
        <v>0.9</v>
      </c>
      <c r="G7" s="6">
        <v>0.62</v>
      </c>
      <c r="H7" s="6">
        <v>0.49</v>
      </c>
      <c r="I7" s="6">
        <v>0.24</v>
      </c>
      <c r="J7" s="6">
        <v>0.65</v>
      </c>
      <c r="K7" s="6">
        <v>0.82</v>
      </c>
      <c r="L7" s="6">
        <v>1.28</v>
      </c>
      <c r="M7" s="6">
        <v>2.62</v>
      </c>
      <c r="N7" s="6">
        <v>11.36</v>
      </c>
    </row>
    <row r="8" spans="1:14" ht="15" thickBot="1">
      <c r="A8" s="5">
        <v>2013</v>
      </c>
      <c r="B8" s="6">
        <v>0.97</v>
      </c>
      <c r="C8" s="6">
        <v>0.56000000000000005</v>
      </c>
      <c r="D8" s="6">
        <v>0.34</v>
      </c>
      <c r="E8" s="6">
        <v>0.51</v>
      </c>
      <c r="F8" s="6">
        <v>0.66</v>
      </c>
      <c r="G8" s="6">
        <v>0.42</v>
      </c>
      <c r="H8" s="6">
        <v>0.82</v>
      </c>
      <c r="I8" s="6">
        <v>0.14000000000000001</v>
      </c>
      <c r="J8" s="6">
        <v>0.21</v>
      </c>
      <c r="K8" s="6">
        <v>0.56999999999999995</v>
      </c>
      <c r="L8" s="6">
        <v>0.56000000000000005</v>
      </c>
      <c r="M8" s="6">
        <v>0.51</v>
      </c>
      <c r="N8" s="6">
        <v>6.45</v>
      </c>
    </row>
    <row r="9" spans="1:14" ht="15" thickBot="1">
      <c r="A9" s="5">
        <v>2012</v>
      </c>
      <c r="B9" s="6">
        <v>0.5</v>
      </c>
      <c r="C9" s="6">
        <v>0.37</v>
      </c>
      <c r="D9" s="6">
        <v>0.57999999999999996</v>
      </c>
      <c r="E9" s="6">
        <v>0.31</v>
      </c>
      <c r="F9" s="6">
        <v>0.52</v>
      </c>
      <c r="G9" s="6">
        <v>0.89</v>
      </c>
      <c r="H9" s="6">
        <v>1.23</v>
      </c>
      <c r="I9" s="6">
        <v>0.1</v>
      </c>
      <c r="J9" s="6">
        <v>0.55000000000000004</v>
      </c>
      <c r="K9" s="6">
        <v>0.46</v>
      </c>
      <c r="L9" s="6">
        <v>0.34</v>
      </c>
      <c r="M9" s="6">
        <v>0.54</v>
      </c>
      <c r="N9" s="6">
        <v>6.58</v>
      </c>
    </row>
    <row r="10" spans="1:14" ht="15" thickBot="1">
      <c r="A10" s="5">
        <v>2011</v>
      </c>
      <c r="B10" s="6">
        <v>2.37</v>
      </c>
      <c r="C10" s="6">
        <v>0.78</v>
      </c>
      <c r="D10" s="6">
        <v>0.62</v>
      </c>
      <c r="E10" s="6">
        <v>0.43</v>
      </c>
      <c r="F10" s="6">
        <v>0.48</v>
      </c>
      <c r="G10" s="6">
        <v>0.23</v>
      </c>
      <c r="H10" s="7">
        <v>-0.01</v>
      </c>
      <c r="I10" s="7">
        <v>-0.24</v>
      </c>
      <c r="J10" s="7">
        <v>-0.04</v>
      </c>
      <c r="K10" s="6">
        <v>0.48</v>
      </c>
      <c r="L10" s="6">
        <v>0.42</v>
      </c>
      <c r="M10" s="6">
        <v>0.44</v>
      </c>
      <c r="N10" s="6">
        <v>6.1</v>
      </c>
    </row>
    <row r="11" spans="1:14" ht="15" thickBot="1">
      <c r="A11" s="5">
        <v>2010</v>
      </c>
      <c r="B11" s="6">
        <v>1.64</v>
      </c>
      <c r="C11" s="6">
        <v>0.86</v>
      </c>
      <c r="D11" s="6">
        <v>0.63</v>
      </c>
      <c r="E11" s="6">
        <v>0.28999999999999998</v>
      </c>
      <c r="F11" s="6">
        <v>0.5</v>
      </c>
      <c r="G11" s="6">
        <v>0.39</v>
      </c>
      <c r="H11" s="6">
        <v>0.36</v>
      </c>
      <c r="I11" s="6">
        <v>0.55000000000000004</v>
      </c>
      <c r="J11" s="6">
        <v>0.84</v>
      </c>
      <c r="K11" s="6">
        <v>0.5</v>
      </c>
      <c r="L11" s="6">
        <v>0.81</v>
      </c>
      <c r="M11" s="6">
        <v>1.08</v>
      </c>
      <c r="N11" s="6">
        <v>8.7799999999999994</v>
      </c>
    </row>
    <row r="12" spans="1:14" ht="15" thickBot="1">
      <c r="A12" s="5">
        <v>2009</v>
      </c>
      <c r="B12" s="6">
        <v>2.37</v>
      </c>
      <c r="C12" s="6">
        <v>1.65</v>
      </c>
      <c r="D12" s="6">
        <v>1.31</v>
      </c>
      <c r="E12" s="6">
        <v>0.69</v>
      </c>
      <c r="F12" s="6">
        <v>0.56999999999999995</v>
      </c>
      <c r="G12" s="6">
        <v>0.6</v>
      </c>
      <c r="H12" s="6">
        <v>0.63</v>
      </c>
      <c r="I12" s="6">
        <v>0</v>
      </c>
      <c r="J12" s="7">
        <v>-0.03</v>
      </c>
      <c r="K12" s="6">
        <v>0</v>
      </c>
      <c r="L12" s="6">
        <v>0.28999999999999998</v>
      </c>
      <c r="M12" s="6">
        <v>0.41</v>
      </c>
      <c r="N12" s="6">
        <v>8.8000000000000007</v>
      </c>
    </row>
    <row r="13" spans="1:14" ht="15" thickBot="1">
      <c r="A13" s="5">
        <v>2008</v>
      </c>
      <c r="B13" s="6">
        <v>2.31</v>
      </c>
      <c r="C13" s="6">
        <v>1.2</v>
      </c>
      <c r="D13" s="6">
        <v>1.2</v>
      </c>
      <c r="E13" s="6">
        <v>1.42</v>
      </c>
      <c r="F13" s="6">
        <v>1.35</v>
      </c>
      <c r="G13" s="6">
        <v>0.97</v>
      </c>
      <c r="H13" s="6">
        <v>0.51</v>
      </c>
      <c r="I13" s="6">
        <v>0.36</v>
      </c>
      <c r="J13" s="6">
        <v>0.8</v>
      </c>
      <c r="K13" s="6">
        <v>0.91</v>
      </c>
      <c r="L13" s="6">
        <v>0.83</v>
      </c>
      <c r="M13" s="6">
        <v>0.69</v>
      </c>
      <c r="N13" s="6">
        <v>13.2</v>
      </c>
    </row>
    <row r="14" spans="1:14">
      <c r="N14">
        <f>SUM(N3:N13)/10</f>
        <v>8.4440000000000008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2018-10-02T20:20:34Z</dcterms:modified>
</cp:coreProperties>
</file>